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ΙΑΤΡΙΚΑ ΕΡΓΑΣΤΗΡΙΑ 2019-2022\ΠΡΑΚΤΙΚΗ 22-23\"/>
    </mc:Choice>
  </mc:AlternateContent>
  <xr:revisionPtr revIDLastSave="0" documentId="13_ncr:1_{6C8D0732-C32E-4633-B0FF-3561B6968DB2}" xr6:coauthVersionLast="36" xr6:coauthVersionMax="36" xr10:uidLastSave="{00000000-0000-0000-0000-000000000000}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3725" tabRatio="916" activeTab="7" xr2:uid="{00000000-000D-0000-FFFF-FFFF00000000}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91029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 xr:uid="{00000000-0006-0000-0000-000004000000}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B1" authorId="0" shapeId="0" xr:uid="{00000000-0006-0000-0700-000001000000}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<sst xmlns="http://schemas.openxmlformats.org/spreadsheetml/2006/main" count="430" uniqueCount="44">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</sst>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9" fillId="3" borderId="6" xfId="2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workbookViewId="0">
      <selection activeCell="C22" sqref="C22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45019</v>
      </c>
      <c r="D20" s="41" t="s">
        <v>31</v>
      </c>
    </row>
    <row r="21" spans="1:4" x14ac:dyDescent="0.25">
      <c r="B21" s="48" t="s">
        <v>40</v>
      </c>
      <c r="C21" s="49">
        <f>C20+24*7-3</f>
        <v>45184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opLeftCell="A70"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45019</v>
      </c>
      <c r="E3" s="97">
        <f>WEEKDAY(D3)</f>
        <v>2</v>
      </c>
      <c r="F3" s="98"/>
      <c r="G3" s="98"/>
    </row>
    <row r="4" spans="2:14" ht="18.75" customHeight="1" x14ac:dyDescent="0.25">
      <c r="B4" s="15">
        <v>1</v>
      </c>
      <c r="C4" s="14" t="s">
        <v>10</v>
      </c>
      <c r="D4" s="38">
        <f>D3+4</f>
        <v>45023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45019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45020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45021</v>
      </c>
      <c r="C9" s="29"/>
      <c r="D9" s="33"/>
      <c r="F9" s="82" t="s">
        <v>39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45022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45023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45026</v>
      </c>
      <c r="E17" s="80">
        <f>D17</f>
        <v>45026</v>
      </c>
      <c r="F17" s="81"/>
      <c r="G17" s="8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45030</v>
      </c>
      <c r="E18" s="80">
        <f>D18</f>
        <v>45030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45026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45027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45028</v>
      </c>
      <c r="C23" s="29"/>
      <c r="D23" s="33"/>
      <c r="F23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83"/>
      <c r="H23" s="83"/>
      <c r="I23" s="83"/>
      <c r="J23" s="83"/>
      <c r="K23" s="83"/>
      <c r="L23" s="83"/>
      <c r="M23" s="84"/>
    </row>
    <row r="24" spans="2:13" ht="76.5" customHeight="1" x14ac:dyDescent="0.25">
      <c r="B24" s="31">
        <f>B23+1</f>
        <v>45029</v>
      </c>
      <c r="C24" s="29"/>
      <c r="D24" s="33"/>
      <c r="F24" s="85"/>
      <c r="G24" s="86"/>
      <c r="H24" s="86"/>
      <c r="I24" s="86"/>
      <c r="J24" s="86"/>
      <c r="K24" s="86"/>
      <c r="L24" s="86"/>
      <c r="M24" s="87"/>
    </row>
    <row r="25" spans="2:13" ht="76.5" customHeight="1" x14ac:dyDescent="0.25">
      <c r="B25" s="34">
        <f>B24+1</f>
        <v>45030</v>
      </c>
      <c r="C25" s="30"/>
      <c r="D25" s="36"/>
      <c r="F25" s="88"/>
      <c r="G25" s="89"/>
      <c r="H25" s="89"/>
      <c r="I25" s="89"/>
      <c r="J25" s="89"/>
      <c r="K25" s="89"/>
      <c r="L25" s="89"/>
      <c r="M25" s="90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45033</v>
      </c>
      <c r="E31" s="80">
        <f>D31</f>
        <v>45033</v>
      </c>
      <c r="F31" s="81"/>
      <c r="G31" s="8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45037</v>
      </c>
      <c r="E32" s="80">
        <f>D32</f>
        <v>45037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45033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45034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45035</v>
      </c>
      <c r="C37" s="32"/>
      <c r="D37" s="33"/>
      <c r="F37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83"/>
      <c r="H37" s="83"/>
      <c r="I37" s="83"/>
      <c r="J37" s="83"/>
      <c r="K37" s="83"/>
      <c r="L37" s="83"/>
      <c r="M37" s="84"/>
    </row>
    <row r="38" spans="2:13" ht="76.5" customHeight="1" x14ac:dyDescent="0.25">
      <c r="B38" s="31">
        <f>B37+1</f>
        <v>45036</v>
      </c>
      <c r="C38" s="32"/>
      <c r="D38" s="33"/>
      <c r="F38" s="85"/>
      <c r="G38" s="86"/>
      <c r="H38" s="86"/>
      <c r="I38" s="86"/>
      <c r="J38" s="86"/>
      <c r="K38" s="86"/>
      <c r="L38" s="86"/>
      <c r="M38" s="87"/>
    </row>
    <row r="39" spans="2:13" ht="76.5" customHeight="1" x14ac:dyDescent="0.25">
      <c r="B39" s="34">
        <f>B38+1</f>
        <v>45037</v>
      </c>
      <c r="C39" s="35"/>
      <c r="D39" s="36"/>
      <c r="F39" s="88"/>
      <c r="G39" s="89"/>
      <c r="H39" s="89"/>
      <c r="I39" s="89"/>
      <c r="J39" s="89"/>
      <c r="K39" s="89"/>
      <c r="L39" s="89"/>
      <c r="M39" s="90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45040</v>
      </c>
      <c r="E45" s="80">
        <f>D45</f>
        <v>45040</v>
      </c>
      <c r="F45" s="81"/>
      <c r="G45" s="8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45044</v>
      </c>
      <c r="E46" s="80">
        <f>D46</f>
        <v>45044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45040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45041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45042</v>
      </c>
      <c r="C51" s="32"/>
      <c r="D51" s="33"/>
      <c r="F51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83"/>
      <c r="H51" s="83"/>
      <c r="I51" s="83"/>
      <c r="J51" s="83"/>
      <c r="K51" s="83"/>
      <c r="L51" s="83"/>
      <c r="M51" s="84"/>
    </row>
    <row r="52" spans="2:13" ht="76.5" customHeight="1" x14ac:dyDescent="0.25">
      <c r="B52" s="31">
        <f>B51+1</f>
        <v>45043</v>
      </c>
      <c r="C52" s="32"/>
      <c r="D52" s="33"/>
      <c r="F52" s="85"/>
      <c r="G52" s="86"/>
      <c r="H52" s="86"/>
      <c r="I52" s="86"/>
      <c r="J52" s="86"/>
      <c r="K52" s="86"/>
      <c r="L52" s="86"/>
      <c r="M52" s="87"/>
    </row>
    <row r="53" spans="2:13" ht="76.5" customHeight="1" x14ac:dyDescent="0.25">
      <c r="B53" s="34">
        <f>B52+1</f>
        <v>45044</v>
      </c>
      <c r="C53" s="35"/>
      <c r="D53" s="36"/>
      <c r="F53" s="88"/>
      <c r="G53" s="89"/>
      <c r="H53" s="89"/>
      <c r="I53" s="89"/>
      <c r="J53" s="89"/>
      <c r="K53" s="89"/>
      <c r="L53" s="89"/>
      <c r="M53" s="90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45047</v>
      </c>
      <c r="E59" s="80">
        <f>D59</f>
        <v>45047</v>
      </c>
      <c r="F59" s="81"/>
      <c r="G59" s="8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45051</v>
      </c>
      <c r="E60" s="80">
        <f>D60</f>
        <v>45051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45047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45048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3" ht="76.5" customHeight="1" x14ac:dyDescent="0.25">
      <c r="B65" s="31">
        <f>B64+1</f>
        <v>45049</v>
      </c>
      <c r="C65" s="32"/>
      <c r="D65" s="33"/>
      <c r="F65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83"/>
      <c r="H65" s="83"/>
      <c r="I65" s="83"/>
      <c r="J65" s="83"/>
      <c r="K65" s="83"/>
      <c r="L65" s="83"/>
      <c r="M65" s="84"/>
    </row>
    <row r="66" spans="2:13" ht="76.5" customHeight="1" x14ac:dyDescent="0.25">
      <c r="B66" s="31">
        <f>B65+1</f>
        <v>45050</v>
      </c>
      <c r="C66" s="32"/>
      <c r="D66" s="33"/>
      <c r="F66" s="85"/>
      <c r="G66" s="86"/>
      <c r="H66" s="86"/>
      <c r="I66" s="86"/>
      <c r="J66" s="86"/>
      <c r="K66" s="86"/>
      <c r="L66" s="86"/>
      <c r="M66" s="87"/>
    </row>
    <row r="67" spans="2:13" ht="76.5" customHeight="1" x14ac:dyDescent="0.25">
      <c r="B67" s="34">
        <f>B66+1</f>
        <v>45051</v>
      </c>
      <c r="C67" s="35"/>
      <c r="D67" s="36"/>
      <c r="F67" s="88"/>
      <c r="G67" s="89"/>
      <c r="H67" s="89"/>
      <c r="I67" s="89"/>
      <c r="J67" s="89"/>
      <c r="K67" s="89"/>
      <c r="L67" s="89"/>
      <c r="M67" s="90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4" t="s">
        <v>22</v>
      </c>
      <c r="C73" s="95"/>
      <c r="D73" s="96"/>
    </row>
    <row r="74" spans="2:13" ht="150" customHeight="1" x14ac:dyDescent="0.25">
      <c r="B74" s="75"/>
      <c r="C74" s="76"/>
      <c r="D74" s="77"/>
    </row>
    <row r="77" spans="2:13" ht="16.5" x14ac:dyDescent="0.25">
      <c r="B77" s="94" t="s">
        <v>23</v>
      </c>
      <c r="C77" s="95"/>
      <c r="D77" s="96"/>
    </row>
    <row r="78" spans="2:13" ht="150" customHeight="1" x14ac:dyDescent="0.25">
      <c r="B78" s="91"/>
      <c r="C78" s="92"/>
      <c r="D78" s="93"/>
    </row>
  </sheetData>
  <sheetProtection password="DD34" sheet="1" objects="1" scenarios="1" selectLockedCells="1"/>
  <mergeCells count="34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65:M67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8"/>
  <sheetViews>
    <sheetView topLeftCell="A55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45054</v>
      </c>
      <c r="E3" s="80">
        <f>D3</f>
        <v>45054</v>
      </c>
      <c r="F3" s="81"/>
      <c r="G3" s="8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45058</v>
      </c>
      <c r="E4" s="80">
        <f>D4</f>
        <v>45058</v>
      </c>
      <c r="F4" s="81"/>
      <c r="G4" s="8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45054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45055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45056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45057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45058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45061</v>
      </c>
      <c r="E17" s="80">
        <f>D17</f>
        <v>45061</v>
      </c>
      <c r="F17" s="81"/>
      <c r="G17" s="8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45065</v>
      </c>
      <c r="E18" s="80">
        <f>D18</f>
        <v>45065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45061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45062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45063</v>
      </c>
      <c r="C23" s="29"/>
      <c r="D23" s="33"/>
    </row>
    <row r="24" spans="2:13" ht="76.5" customHeight="1" x14ac:dyDescent="0.25">
      <c r="B24" s="31">
        <f>B23+1</f>
        <v>45064</v>
      </c>
      <c r="C24" s="29"/>
      <c r="D24" s="33"/>
    </row>
    <row r="25" spans="2:13" ht="76.5" customHeight="1" x14ac:dyDescent="0.25">
      <c r="B25" s="34">
        <f>B24+1</f>
        <v>45065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45068</v>
      </c>
      <c r="E31" s="80">
        <f>D31</f>
        <v>45068</v>
      </c>
      <c r="F31" s="81"/>
      <c r="G31" s="8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45072</v>
      </c>
      <c r="E32" s="80">
        <f>D32</f>
        <v>45072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45068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45069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45070</v>
      </c>
      <c r="C37" s="32"/>
      <c r="D37" s="33"/>
    </row>
    <row r="38" spans="2:13" ht="76.5" customHeight="1" x14ac:dyDescent="0.25">
      <c r="B38" s="31">
        <f>B37+1</f>
        <v>45071</v>
      </c>
      <c r="C38" s="32"/>
      <c r="D38" s="33"/>
    </row>
    <row r="39" spans="2:13" ht="76.5" customHeight="1" x14ac:dyDescent="0.25">
      <c r="B39" s="34">
        <f>B38+1</f>
        <v>45072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45075</v>
      </c>
      <c r="E45" s="80">
        <f>D45</f>
        <v>45075</v>
      </c>
      <c r="F45" s="81"/>
      <c r="G45" s="8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45079</v>
      </c>
      <c r="E46" s="80">
        <f>D46</f>
        <v>45079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45075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45076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45077</v>
      </c>
      <c r="C51" s="32"/>
      <c r="D51" s="33"/>
    </row>
    <row r="52" spans="2:13" ht="76.5" customHeight="1" x14ac:dyDescent="0.25">
      <c r="B52" s="31">
        <f>B51+1</f>
        <v>45078</v>
      </c>
      <c r="C52" s="32"/>
      <c r="D52" s="33"/>
    </row>
    <row r="53" spans="2:13" ht="76.5" customHeight="1" x14ac:dyDescent="0.25">
      <c r="B53" s="34">
        <f>B52+1</f>
        <v>45079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45082</v>
      </c>
      <c r="E59" s="97">
        <f>WEEKDAY(D59)</f>
        <v>2</v>
      </c>
      <c r="F59" s="98"/>
      <c r="G59" s="98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45086</v>
      </c>
      <c r="E60" s="97">
        <f>WEEKDAY(D60)</f>
        <v>6</v>
      </c>
      <c r="F60" s="98"/>
      <c r="G60" s="98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45082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45083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45084</v>
      </c>
      <c r="C65" s="32"/>
      <c r="D65" s="33"/>
    </row>
    <row r="66" spans="2:12" ht="76.5" customHeight="1" x14ac:dyDescent="0.25">
      <c r="B66" s="31">
        <f>B65+1</f>
        <v>45085</v>
      </c>
      <c r="C66" s="32"/>
      <c r="D66" s="33"/>
    </row>
    <row r="67" spans="2:12" ht="76.5" customHeight="1" x14ac:dyDescent="0.25">
      <c r="B67" s="34">
        <f>B66+1</f>
        <v>45086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78"/>
  <sheetViews>
    <sheetView topLeftCell="A61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45089</v>
      </c>
      <c r="E3" s="97">
        <f>WEEKDAY(D3)</f>
        <v>2</v>
      </c>
      <c r="F3" s="98"/>
      <c r="G3" s="98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45093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45089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45090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45091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45092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45093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45096</v>
      </c>
      <c r="E17" s="80">
        <f>D17</f>
        <v>45096</v>
      </c>
      <c r="F17" s="81"/>
      <c r="G17" s="8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45100</v>
      </c>
      <c r="E18" s="80">
        <f>D18</f>
        <v>45100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45096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45097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45098</v>
      </c>
      <c r="C23" s="29"/>
      <c r="D23" s="33"/>
    </row>
    <row r="24" spans="2:13" ht="76.5" customHeight="1" x14ac:dyDescent="0.25">
      <c r="B24" s="31">
        <f>B23+1</f>
        <v>45099</v>
      </c>
      <c r="C24" s="29"/>
      <c r="D24" s="33"/>
    </row>
    <row r="25" spans="2:13" ht="76.5" customHeight="1" x14ac:dyDescent="0.25">
      <c r="B25" s="34">
        <f>B24+1</f>
        <v>45100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45103</v>
      </c>
      <c r="E31" s="80">
        <f>D31</f>
        <v>45103</v>
      </c>
      <c r="F31" s="81"/>
      <c r="G31" s="8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45107</v>
      </c>
      <c r="E32" s="80">
        <f>D32</f>
        <v>45107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45103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45104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45105</v>
      </c>
      <c r="C37" s="32"/>
      <c r="D37" s="33"/>
    </row>
    <row r="38" spans="2:13" ht="76.5" customHeight="1" x14ac:dyDescent="0.25">
      <c r="B38" s="31">
        <f>B37+1</f>
        <v>45106</v>
      </c>
      <c r="C38" s="32"/>
      <c r="D38" s="33"/>
    </row>
    <row r="39" spans="2:13" ht="76.5" customHeight="1" x14ac:dyDescent="0.25">
      <c r="B39" s="34">
        <f>B38+1</f>
        <v>45107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45110</v>
      </c>
      <c r="E45" s="80">
        <f>D45</f>
        <v>45110</v>
      </c>
      <c r="F45" s="81"/>
      <c r="G45" s="8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45114</v>
      </c>
      <c r="E46" s="80">
        <f>D46</f>
        <v>45114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45110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45111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45112</v>
      </c>
      <c r="C51" s="32"/>
      <c r="D51" s="33"/>
    </row>
    <row r="52" spans="2:13" ht="76.5" customHeight="1" x14ac:dyDescent="0.25">
      <c r="B52" s="31">
        <f>B51+1</f>
        <v>45113</v>
      </c>
      <c r="C52" s="32"/>
      <c r="D52" s="33"/>
    </row>
    <row r="53" spans="2:13" ht="76.5" customHeight="1" x14ac:dyDescent="0.25">
      <c r="B53" s="34">
        <f>B52+1</f>
        <v>45114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45117</v>
      </c>
      <c r="E59" s="80">
        <f>D59</f>
        <v>45117</v>
      </c>
      <c r="F59" s="81"/>
      <c r="G59" s="8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45121</v>
      </c>
      <c r="E60" s="80">
        <f>D60</f>
        <v>45121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45117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45118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45119</v>
      </c>
      <c r="C65" s="32"/>
      <c r="D65" s="33"/>
    </row>
    <row r="66" spans="2:12" ht="76.5" customHeight="1" x14ac:dyDescent="0.25">
      <c r="B66" s="31">
        <f>B65+1</f>
        <v>45120</v>
      </c>
      <c r="C66" s="32"/>
      <c r="D66" s="33"/>
    </row>
    <row r="67" spans="2:12" ht="76.5" customHeight="1" x14ac:dyDescent="0.25">
      <c r="B67" s="34">
        <f>B66+1</f>
        <v>45121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78"/>
  <sheetViews>
    <sheetView topLeftCell="A67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45124</v>
      </c>
      <c r="E3" s="97">
        <f>WEEKDAY(D3)</f>
        <v>2</v>
      </c>
      <c r="F3" s="98"/>
      <c r="G3" s="98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45128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45124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45125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45126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45127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45128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45131</v>
      </c>
      <c r="E17" s="80">
        <f>D17</f>
        <v>45131</v>
      </c>
      <c r="F17" s="81"/>
      <c r="G17" s="8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45135</v>
      </c>
      <c r="E18" s="80">
        <f>D18</f>
        <v>45135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45131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45132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45133</v>
      </c>
      <c r="C23" s="29"/>
      <c r="D23" s="33"/>
    </row>
    <row r="24" spans="2:13" ht="76.5" customHeight="1" x14ac:dyDescent="0.25">
      <c r="B24" s="31">
        <f>B23+1</f>
        <v>45134</v>
      </c>
      <c r="C24" s="29"/>
      <c r="D24" s="33"/>
    </row>
    <row r="25" spans="2:13" ht="76.5" customHeight="1" x14ac:dyDescent="0.25">
      <c r="B25" s="34">
        <f>B24+1</f>
        <v>45135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45138</v>
      </c>
      <c r="E31" s="80">
        <f>D31</f>
        <v>45138</v>
      </c>
      <c r="F31" s="81"/>
      <c r="G31" s="8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45142</v>
      </c>
      <c r="E32" s="80">
        <f>D32</f>
        <v>45142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45138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45139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45140</v>
      </c>
      <c r="C37" s="32"/>
      <c r="D37" s="33"/>
    </row>
    <row r="38" spans="2:13" ht="76.5" customHeight="1" x14ac:dyDescent="0.25">
      <c r="B38" s="31">
        <f>B37+1</f>
        <v>45141</v>
      </c>
      <c r="C38" s="32"/>
      <c r="D38" s="33"/>
    </row>
    <row r="39" spans="2:13" ht="76.5" customHeight="1" x14ac:dyDescent="0.25">
      <c r="B39" s="34">
        <f>B38+1</f>
        <v>45142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45145</v>
      </c>
      <c r="E45" s="80">
        <f>D45</f>
        <v>45145</v>
      </c>
      <c r="F45" s="81"/>
      <c r="G45" s="8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45149</v>
      </c>
      <c r="E46" s="80">
        <f>D46</f>
        <v>45149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45145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45146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45147</v>
      </c>
      <c r="C51" s="32"/>
      <c r="D51" s="33"/>
    </row>
    <row r="52" spans="2:13" ht="76.5" customHeight="1" x14ac:dyDescent="0.25">
      <c r="B52" s="31">
        <f>B51+1</f>
        <v>45148</v>
      </c>
      <c r="C52" s="32"/>
      <c r="D52" s="33"/>
    </row>
    <row r="53" spans="2:13" ht="76.5" customHeight="1" x14ac:dyDescent="0.25">
      <c r="B53" s="34">
        <f>B52+1</f>
        <v>45149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45152</v>
      </c>
      <c r="E59" s="80">
        <f>D59</f>
        <v>45152</v>
      </c>
      <c r="F59" s="81"/>
      <c r="G59" s="8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45156</v>
      </c>
      <c r="E60" s="80">
        <f>D60</f>
        <v>45156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45152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45153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45154</v>
      </c>
      <c r="C65" s="32"/>
      <c r="D65" s="33"/>
    </row>
    <row r="66" spans="2:12" ht="76.5" customHeight="1" x14ac:dyDescent="0.25">
      <c r="B66" s="31">
        <f>B65+1</f>
        <v>45155</v>
      </c>
      <c r="C66" s="32"/>
      <c r="D66" s="33"/>
    </row>
    <row r="67" spans="2:12" ht="76.5" customHeight="1" x14ac:dyDescent="0.25">
      <c r="B67" s="34">
        <f>B66+1</f>
        <v>45156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78"/>
  <sheetViews>
    <sheetView topLeftCell="A58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45159</v>
      </c>
      <c r="E3" s="97">
        <f>WEEKDAY(D3)</f>
        <v>2</v>
      </c>
      <c r="F3" s="98"/>
      <c r="G3" s="98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45163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45159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45160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45161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45162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45163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45166</v>
      </c>
      <c r="E17" s="80">
        <f>D17</f>
        <v>45166</v>
      </c>
      <c r="F17" s="81"/>
      <c r="G17" s="8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45170</v>
      </c>
      <c r="E18" s="80">
        <f>D18</f>
        <v>45170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45166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45167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45168</v>
      </c>
      <c r="C23" s="29"/>
      <c r="D23" s="33"/>
    </row>
    <row r="24" spans="2:13" ht="76.5" customHeight="1" x14ac:dyDescent="0.25">
      <c r="B24" s="31">
        <f>B23+1</f>
        <v>45169</v>
      </c>
      <c r="C24" s="29"/>
      <c r="D24" s="33"/>
    </row>
    <row r="25" spans="2:13" ht="76.5" customHeight="1" x14ac:dyDescent="0.25">
      <c r="B25" s="34">
        <f>B24+1</f>
        <v>45170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45173</v>
      </c>
      <c r="E31" s="80">
        <f>D31</f>
        <v>45173</v>
      </c>
      <c r="F31" s="81"/>
      <c r="G31" s="8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45177</v>
      </c>
      <c r="E32" s="80">
        <f>D32</f>
        <v>45177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45173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45174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45175</v>
      </c>
      <c r="C37" s="32"/>
      <c r="D37" s="33"/>
    </row>
    <row r="38" spans="2:13" ht="76.5" customHeight="1" x14ac:dyDescent="0.25">
      <c r="B38" s="31">
        <f>B37+1</f>
        <v>45176</v>
      </c>
      <c r="C38" s="32"/>
      <c r="D38" s="33"/>
    </row>
    <row r="39" spans="2:13" ht="76.5" customHeight="1" x14ac:dyDescent="0.25">
      <c r="B39" s="34">
        <f>B38+1</f>
        <v>45177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45180</v>
      </c>
      <c r="E45" s="80">
        <f>D45</f>
        <v>45180</v>
      </c>
      <c r="F45" s="81"/>
      <c r="G45" s="8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45184</v>
      </c>
      <c r="E46" s="80">
        <f>D46</f>
        <v>45184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45180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45181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45182</v>
      </c>
      <c r="C51" s="32"/>
      <c r="D51" s="33"/>
    </row>
    <row r="52" spans="2:13" ht="76.5" customHeight="1" x14ac:dyDescent="0.25">
      <c r="B52" s="31">
        <f>B51+1</f>
        <v>45183</v>
      </c>
      <c r="C52" s="32"/>
      <c r="D52" s="33"/>
    </row>
    <row r="53" spans="2:13" ht="76.5" customHeight="1" x14ac:dyDescent="0.25">
      <c r="B53" s="34">
        <f>B52+1</f>
        <v>45184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45187</v>
      </c>
      <c r="E59" s="80">
        <f>D59</f>
        <v>45187</v>
      </c>
      <c r="F59" s="81"/>
      <c r="G59" s="8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45191</v>
      </c>
      <c r="E60" s="80">
        <f>D60</f>
        <v>45191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45187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45188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45189</v>
      </c>
      <c r="C65" s="32"/>
      <c r="D65" s="33"/>
    </row>
    <row r="66" spans="2:12" ht="76.5" customHeight="1" x14ac:dyDescent="0.25">
      <c r="B66" s="31">
        <f>B65+1</f>
        <v>45190</v>
      </c>
      <c r="C66" s="32"/>
      <c r="D66" s="33"/>
    </row>
    <row r="67" spans="2:12" ht="76.5" customHeight="1" x14ac:dyDescent="0.25">
      <c r="B67" s="34">
        <f>B66+1</f>
        <v>45191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8"/>
  <sheetViews>
    <sheetView topLeftCell="A67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45194</v>
      </c>
      <c r="E3" s="97">
        <f>WEEKDAY(D3)</f>
        <v>2</v>
      </c>
      <c r="F3" s="98"/>
      <c r="G3" s="98"/>
    </row>
    <row r="4" spans="2:14" ht="18.75" customHeight="1" x14ac:dyDescent="0.25">
      <c r="B4" s="42">
        <f>('6ος'!D3-'Στοιχεία Πρακτικής'!C20)/7 + 1</f>
        <v>26</v>
      </c>
      <c r="C4" s="14" t="s">
        <v>10</v>
      </c>
      <c r="D4" s="38">
        <f>D3+4</f>
        <v>45198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45194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45195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45196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45197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45198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45201</v>
      </c>
      <c r="E17" s="80">
        <f>D17</f>
        <v>45201</v>
      </c>
      <c r="F17" s="81"/>
      <c r="G17" s="81"/>
    </row>
    <row r="18" spans="2:13" ht="18.75" customHeight="1" x14ac:dyDescent="0.25">
      <c r="B18" s="15">
        <f>B4+1</f>
        <v>27</v>
      </c>
      <c r="C18" s="14" t="s">
        <v>10</v>
      </c>
      <c r="D18" s="38">
        <f>D17+4</f>
        <v>45205</v>
      </c>
      <c r="E18" s="80">
        <f>D18</f>
        <v>45205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45201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45202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45203</v>
      </c>
      <c r="C23" s="29"/>
      <c r="D23" s="33"/>
    </row>
    <row r="24" spans="2:13" ht="76.5" customHeight="1" x14ac:dyDescent="0.25">
      <c r="B24" s="31">
        <f>B23+1</f>
        <v>45204</v>
      </c>
      <c r="C24" s="29"/>
      <c r="D24" s="33"/>
    </row>
    <row r="25" spans="2:13" ht="76.5" customHeight="1" x14ac:dyDescent="0.25">
      <c r="B25" s="34">
        <f>B24+1</f>
        <v>45205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45208</v>
      </c>
      <c r="E31" s="80">
        <f>D31</f>
        <v>45208</v>
      </c>
      <c r="F31" s="81"/>
      <c r="G31" s="81"/>
    </row>
    <row r="32" spans="2:13" ht="18.75" customHeight="1" x14ac:dyDescent="0.25">
      <c r="B32" s="15">
        <f>B18+1</f>
        <v>28</v>
      </c>
      <c r="C32" s="14" t="s">
        <v>10</v>
      </c>
      <c r="D32" s="38">
        <f>D31+4</f>
        <v>45212</v>
      </c>
      <c r="E32" s="80">
        <f>D32</f>
        <v>45212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45208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45209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45210</v>
      </c>
      <c r="C37" s="32"/>
      <c r="D37" s="33"/>
    </row>
    <row r="38" spans="2:13" ht="76.5" customHeight="1" x14ac:dyDescent="0.25">
      <c r="B38" s="31">
        <f>B37+1</f>
        <v>45211</v>
      </c>
      <c r="C38" s="32"/>
      <c r="D38" s="33"/>
    </row>
    <row r="39" spans="2:13" ht="76.5" customHeight="1" x14ac:dyDescent="0.25">
      <c r="B39" s="34">
        <f>B38+1</f>
        <v>45212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45215</v>
      </c>
      <c r="E45" s="80">
        <f>D45</f>
        <v>45215</v>
      </c>
      <c r="F45" s="81"/>
      <c r="G45" s="81"/>
    </row>
    <row r="46" spans="2:13" ht="18.75" customHeight="1" x14ac:dyDescent="0.25">
      <c r="B46" s="15">
        <f>B32+1</f>
        <v>29</v>
      </c>
      <c r="C46" s="14" t="s">
        <v>10</v>
      </c>
      <c r="D46" s="38">
        <f>D45+4</f>
        <v>45219</v>
      </c>
      <c r="E46" s="80">
        <f>D46</f>
        <v>45219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45215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45216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45217</v>
      </c>
      <c r="C51" s="32"/>
      <c r="D51" s="33"/>
    </row>
    <row r="52" spans="2:13" ht="76.5" customHeight="1" x14ac:dyDescent="0.25">
      <c r="B52" s="31">
        <f>B51+1</f>
        <v>45218</v>
      </c>
      <c r="C52" s="32"/>
      <c r="D52" s="33"/>
    </row>
    <row r="53" spans="2:13" ht="76.5" customHeight="1" x14ac:dyDescent="0.25">
      <c r="B53" s="34">
        <f>B52+1</f>
        <v>45219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45222</v>
      </c>
      <c r="E59" s="80">
        <f>D59</f>
        <v>45222</v>
      </c>
      <c r="F59" s="81"/>
      <c r="G59" s="81"/>
    </row>
    <row r="60" spans="2:13" ht="18.75" customHeight="1" x14ac:dyDescent="0.25">
      <c r="B60" s="15">
        <f>B46+1</f>
        <v>30</v>
      </c>
      <c r="C60" s="14" t="s">
        <v>10</v>
      </c>
      <c r="D60" s="38">
        <f>D59+4</f>
        <v>45226</v>
      </c>
      <c r="E60" s="80">
        <f>D60</f>
        <v>45226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45222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45223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45224</v>
      </c>
      <c r="C65" s="32"/>
      <c r="D65" s="33"/>
    </row>
    <row r="66" spans="2:12" ht="76.5" customHeight="1" x14ac:dyDescent="0.25">
      <c r="B66" s="31">
        <f>B65+1</f>
        <v>45225</v>
      </c>
      <c r="C66" s="32"/>
      <c r="D66" s="33"/>
    </row>
    <row r="67" spans="2:12" ht="76.5" customHeight="1" x14ac:dyDescent="0.25">
      <c r="B67" s="34">
        <f>B66+1</f>
        <v>45226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8"/>
  <sheetViews>
    <sheetView tabSelected="1" workbookViewId="0">
      <selection activeCell="D7" sqref="D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45229</v>
      </c>
      <c r="E3" s="97">
        <f>WEEKDAY(D3)</f>
        <v>2</v>
      </c>
      <c r="F3" s="98"/>
      <c r="G3" s="98"/>
    </row>
    <row r="4" spans="2:14" ht="18.75" customHeight="1" x14ac:dyDescent="0.25">
      <c r="B4" s="42">
        <f>(extra!D3-'Στοιχεία Πρακτικής'!C20)/7 + 1</f>
        <v>31</v>
      </c>
      <c r="C4" s="14" t="s">
        <v>10</v>
      </c>
      <c r="D4" s="38">
        <f>D3+4</f>
        <v>45233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45229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45230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45231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45232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45233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45236</v>
      </c>
      <c r="E17" s="80">
        <f>D17</f>
        <v>45236</v>
      </c>
      <c r="F17" s="81"/>
      <c r="G17" s="81"/>
    </row>
    <row r="18" spans="2:13" ht="18.75" customHeight="1" x14ac:dyDescent="0.25">
      <c r="B18" s="15">
        <f>B4+1</f>
        <v>32</v>
      </c>
      <c r="C18" s="14" t="s">
        <v>10</v>
      </c>
      <c r="D18" s="38">
        <f>D17+4</f>
        <v>45240</v>
      </c>
      <c r="E18" s="80">
        <f>D18</f>
        <v>45240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45236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45237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45238</v>
      </c>
      <c r="C23" s="29"/>
      <c r="D23" s="33"/>
    </row>
    <row r="24" spans="2:13" ht="76.5" customHeight="1" x14ac:dyDescent="0.25">
      <c r="B24" s="31">
        <f>B23+1</f>
        <v>45239</v>
      </c>
      <c r="C24" s="29"/>
      <c r="D24" s="33"/>
    </row>
    <row r="25" spans="2:13" ht="76.5" customHeight="1" x14ac:dyDescent="0.25">
      <c r="B25" s="34">
        <f>B24+1</f>
        <v>45240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45243</v>
      </c>
      <c r="E31" s="80">
        <f>D31</f>
        <v>45243</v>
      </c>
      <c r="F31" s="81"/>
      <c r="G31" s="81"/>
    </row>
    <row r="32" spans="2:13" ht="18.75" customHeight="1" x14ac:dyDescent="0.25">
      <c r="B32" s="15">
        <f>B18+1</f>
        <v>33</v>
      </c>
      <c r="C32" s="14" t="s">
        <v>10</v>
      </c>
      <c r="D32" s="38">
        <f>D31+4</f>
        <v>45247</v>
      </c>
      <c r="E32" s="80">
        <f>D32</f>
        <v>45247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45243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45244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45245</v>
      </c>
      <c r="C37" s="32"/>
      <c r="D37" s="33"/>
    </row>
    <row r="38" spans="2:13" ht="76.5" customHeight="1" x14ac:dyDescent="0.25">
      <c r="B38" s="31">
        <f>B37+1</f>
        <v>45246</v>
      </c>
      <c r="C38" s="32"/>
      <c r="D38" s="33"/>
    </row>
    <row r="39" spans="2:13" ht="76.5" customHeight="1" x14ac:dyDescent="0.25">
      <c r="B39" s="34">
        <f>B38+1</f>
        <v>45247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45250</v>
      </c>
      <c r="E45" s="80">
        <f>D45</f>
        <v>45250</v>
      </c>
      <c r="F45" s="81"/>
      <c r="G45" s="81"/>
    </row>
    <row r="46" spans="2:13" ht="18.75" customHeight="1" x14ac:dyDescent="0.25">
      <c r="B46" s="15">
        <f>B32+1</f>
        <v>34</v>
      </c>
      <c r="C46" s="14" t="s">
        <v>10</v>
      </c>
      <c r="D46" s="38">
        <f>D45+4</f>
        <v>45254</v>
      </c>
      <c r="E46" s="80">
        <f>D46</f>
        <v>45254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45250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45251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45252</v>
      </c>
      <c r="C51" s="32"/>
      <c r="D51" s="33"/>
    </row>
    <row r="52" spans="2:13" ht="76.5" customHeight="1" x14ac:dyDescent="0.25">
      <c r="B52" s="31">
        <f>B51+1</f>
        <v>45253</v>
      </c>
      <c r="C52" s="32"/>
      <c r="D52" s="33"/>
    </row>
    <row r="53" spans="2:13" ht="76.5" customHeight="1" x14ac:dyDescent="0.25">
      <c r="B53" s="34">
        <f>B52+1</f>
        <v>45254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45257</v>
      </c>
      <c r="E59" s="80">
        <f>D59</f>
        <v>45257</v>
      </c>
      <c r="F59" s="81"/>
      <c r="G59" s="81"/>
    </row>
    <row r="60" spans="2:13" ht="18.75" customHeight="1" x14ac:dyDescent="0.25">
      <c r="B60" s="15">
        <f>B46+1</f>
        <v>35</v>
      </c>
      <c r="C60" s="14" t="s">
        <v>10</v>
      </c>
      <c r="D60" s="38">
        <f>D59+4</f>
        <v>45261</v>
      </c>
      <c r="E60" s="80">
        <f>D60</f>
        <v>45261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45257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45258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45259</v>
      </c>
      <c r="C65" s="32"/>
      <c r="D65" s="33"/>
    </row>
    <row r="66" spans="2:12" ht="76.5" customHeight="1" x14ac:dyDescent="0.25">
      <c r="B66" s="31">
        <f>B65+1</f>
        <v>45260</v>
      </c>
      <c r="C66" s="32"/>
      <c r="D66" s="33"/>
    </row>
    <row r="67" spans="2:12" ht="76.5" customHeight="1" x14ac:dyDescent="0.25">
      <c r="B67" s="34">
        <f>B66+1</f>
        <v>45261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45"/>
  <sheetViews>
    <sheetView topLeftCell="A13"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69"/>
      <c r="C5" s="70"/>
      <c r="D5" s="70"/>
      <c r="E5" s="70"/>
      <c r="F5" s="70"/>
      <c r="G5" s="70"/>
      <c r="H5" s="71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72"/>
      <c r="C24" s="73"/>
      <c r="D24" s="73"/>
      <c r="E24" s="73"/>
      <c r="F24" s="73"/>
      <c r="G24" s="73"/>
      <c r="H24" s="74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2023-07-28T07:15:00Z</dcterms:modified>
</cp:coreProperties>
</file>